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ulkin\Downloads\"/>
    </mc:Choice>
  </mc:AlternateContent>
  <xr:revisionPtr revIDLastSave="0" documentId="13_ncr:1_{F23055CC-13C5-4838-A1CB-71EFD2E2FD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ПРАЙС февраль-март" sheetId="2" r:id="rId1"/>
  </sheets>
  <definedNames>
    <definedName name="_xlnm._FilterDatabase" localSheetId="0" hidden="1">'ПРАЙС февраль-март'!$E$3:$E$44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J4" i="2"/>
  <c r="I4" i="2"/>
  <c r="H4" i="2"/>
  <c r="G4" i="2"/>
  <c r="K4" i="2"/>
</calcChain>
</file>

<file path=xl/sharedStrings.xml><?xml version="1.0" encoding="utf-8"?>
<sst xmlns="http://schemas.openxmlformats.org/spreadsheetml/2006/main" count="135" uniqueCount="97">
  <si>
    <t>XLASH COSMETICS</t>
  </si>
  <si>
    <t>ЦЕНА ОТГРУЗКИ МЕЛКИЙ ОПТ</t>
  </si>
  <si>
    <t>№</t>
  </si>
  <si>
    <t>Наименование</t>
  </si>
  <si>
    <t>Артикул</t>
  </si>
  <si>
    <t>Штрихкод</t>
  </si>
  <si>
    <t>Продукт/
Набор</t>
  </si>
  <si>
    <t>РРЦ</t>
  </si>
  <si>
    <t>Минимальный заказ 20.000₽
-25%</t>
  </si>
  <si>
    <t>Минимальный заказ 40.000₽
-30%</t>
  </si>
  <si>
    <t>Минимальный заказ 60.000₽
-35%</t>
  </si>
  <si>
    <t>Минимальный заказ 80.000₽
-40%</t>
  </si>
  <si>
    <t>XC-01-0030</t>
  </si>
  <si>
    <t>Продукт</t>
  </si>
  <si>
    <t>XC-01-0060</t>
  </si>
  <si>
    <t>XC-01-0015</t>
  </si>
  <si>
    <t>XC-03-0030</t>
  </si>
  <si>
    <r>
      <rPr>
        <b/>
        <sz val="10"/>
        <color rgb="FF002060"/>
        <rFont val="Calibri"/>
        <family val="2"/>
        <charset val="204"/>
        <scheme val="minor"/>
      </rPr>
      <t xml:space="preserve">XLASH Mascara </t>
    </r>
    <r>
      <rPr>
        <sz val="10"/>
        <color rgb="FF002060"/>
        <rFont val="Calibri"/>
        <family val="2"/>
        <charset val="204"/>
        <scheme val="minor"/>
      </rPr>
      <t>Удлиняющая термотушь для ресниц, тон черный, 7 мл</t>
    </r>
  </si>
  <si>
    <t>XC-04-0070-01</t>
  </si>
  <si>
    <t>XC-14-0070-01</t>
  </si>
  <si>
    <t>XC-03-0060</t>
  </si>
  <si>
    <t>XC-08-0060</t>
  </si>
  <si>
    <t>XC-07-0060</t>
  </si>
  <si>
    <t>XC-12-0200</t>
  </si>
  <si>
    <t>GL-06-0150</t>
  </si>
  <si>
    <r>
      <rPr>
        <b/>
        <sz val="10"/>
        <color rgb="FF002060"/>
        <rFont val="Calibri"/>
        <family val="2"/>
        <charset val="204"/>
        <scheme val="minor"/>
      </rPr>
      <t xml:space="preserve">XLASH </t>
    </r>
    <r>
      <rPr>
        <sz val="10"/>
        <color rgb="FF002060"/>
        <rFont val="Calibri"/>
        <family val="2"/>
        <charset val="204"/>
        <scheme val="minor"/>
      </rPr>
      <t>Подарочный набор Eyelash Serums DUO</t>
    </r>
  </si>
  <si>
    <t>SA-08-0002</t>
  </si>
  <si>
    <t>Набор</t>
  </si>
  <si>
    <t>SX-02-0001</t>
  </si>
  <si>
    <t>SX-02-0002</t>
  </si>
  <si>
    <t>SX-02-0003</t>
  </si>
  <si>
    <t>SX-02-0004</t>
  </si>
  <si>
    <t xml:space="preserve"> SX-01-0001</t>
  </si>
  <si>
    <t>SX-01-0002</t>
  </si>
  <si>
    <t>SX-01-0003</t>
  </si>
  <si>
    <t>SX-01-0004</t>
  </si>
  <si>
    <t>SX-01-0005</t>
  </si>
  <si>
    <t>SX-01-0006</t>
  </si>
  <si>
    <t>XMEZO</t>
  </si>
  <si>
    <t>MN-01-1000</t>
  </si>
  <si>
    <t>MN-02-1000</t>
  </si>
  <si>
    <t>MN-03-1000</t>
  </si>
  <si>
    <t>MN-04-1000</t>
  </si>
  <si>
    <t>MN-05-1000</t>
  </si>
  <si>
    <t>MN-06-0300</t>
  </si>
  <si>
    <t>MN-07-1000</t>
  </si>
  <si>
    <t>MN-08-1000</t>
  </si>
  <si>
    <t>MN-09-1000</t>
  </si>
  <si>
    <t>MN-10-1000</t>
  </si>
  <si>
    <t>SA-36-0004</t>
  </si>
  <si>
    <t>SA-37-0004</t>
  </si>
  <si>
    <t>SA-38-0004</t>
  </si>
  <si>
    <t>SA-39-0004</t>
  </si>
  <si>
    <t>SA-57-0004</t>
  </si>
  <si>
    <t>SA-58-0004</t>
  </si>
  <si>
    <t>GL-03-0005</t>
  </si>
  <si>
    <t>GL-25-0007</t>
  </si>
  <si>
    <r>
      <rPr>
        <b/>
        <sz val="10"/>
        <color rgb="FF002060"/>
        <rFont val="Calibri"/>
        <family val="2"/>
        <charset val="204"/>
        <scheme val="minor"/>
      </rPr>
      <t>XLASH Eyelash Serum</t>
    </r>
    <r>
      <rPr>
        <sz val="10"/>
        <color rgb="FF002060"/>
        <rFont val="Calibri"/>
        <family val="2"/>
        <charset val="204"/>
        <scheme val="minor"/>
      </rPr>
      <t xml:space="preserve"> Сыворотка для роста ресниц, 3 мл</t>
    </r>
  </si>
  <si>
    <r>
      <rPr>
        <b/>
        <sz val="10"/>
        <color rgb="FF002060"/>
        <rFont val="Calibri"/>
        <family val="2"/>
        <charset val="204"/>
        <scheme val="minor"/>
      </rPr>
      <t>XLASH Eyelash Serum</t>
    </r>
    <r>
      <rPr>
        <sz val="10"/>
        <color rgb="FF002060"/>
        <rFont val="Calibri"/>
        <family val="2"/>
        <charset val="204"/>
        <scheme val="minor"/>
      </rPr>
      <t xml:space="preserve"> MAX Сыворотка для роста ресниц, 6 мл</t>
    </r>
  </si>
  <si>
    <r>
      <rPr>
        <b/>
        <sz val="10"/>
        <color rgb="FF002060"/>
        <rFont val="Calibri"/>
        <family val="2"/>
        <charset val="204"/>
        <scheme val="minor"/>
      </rPr>
      <t>XLASH Eyelash Serum</t>
    </r>
    <r>
      <rPr>
        <sz val="10"/>
        <color rgb="FF002060"/>
        <rFont val="Calibri"/>
        <family val="2"/>
        <charset val="204"/>
        <scheme val="minor"/>
      </rPr>
      <t xml:space="preserve"> MINI Сыворотка для роста ресниц, 1.5 мл</t>
    </r>
  </si>
  <si>
    <r>
      <rPr>
        <b/>
        <sz val="10"/>
        <color rgb="FF002060"/>
        <rFont val="Calibri"/>
        <family val="2"/>
        <charset val="204"/>
        <scheme val="minor"/>
      </rPr>
      <t xml:space="preserve">XBROW Eyebrow Conditioner </t>
    </r>
    <r>
      <rPr>
        <sz val="10"/>
        <color rgb="FF002060"/>
        <rFont val="Calibri"/>
        <family val="2"/>
        <charset val="204"/>
        <scheme val="minor"/>
      </rPr>
      <t>Сыворотка для роста бровей, 3 мл</t>
    </r>
  </si>
  <si>
    <r>
      <rPr>
        <b/>
        <sz val="10"/>
        <color rgb="FF002060"/>
        <rFont val="Calibri"/>
        <family val="2"/>
        <charset val="204"/>
        <scheme val="minor"/>
      </rPr>
      <t xml:space="preserve">XLASH Growth Serum Mascara </t>
    </r>
    <r>
      <rPr>
        <sz val="10"/>
        <color rgb="FF002060"/>
        <rFont val="Calibri"/>
        <family val="2"/>
        <charset val="204"/>
        <scheme val="minor"/>
      </rPr>
      <t>Термотушь с сывороткой для роста ресниц, тон черный, 7 гр</t>
    </r>
  </si>
  <si>
    <r>
      <rPr>
        <b/>
        <sz val="10"/>
        <color rgb="FF002060"/>
        <rFont val="Calibri"/>
        <family val="2"/>
        <charset val="204"/>
        <scheme val="minor"/>
      </rPr>
      <t>XBROW Eyebrow gel </t>
    </r>
    <r>
      <rPr>
        <sz val="10"/>
        <color rgb="FF002060"/>
        <rFont val="Calibri"/>
        <family val="2"/>
        <charset val="204"/>
        <scheme val="minor"/>
      </rPr>
      <t>Прозрачный гель для бровей, 6 мл</t>
    </r>
  </si>
  <si>
    <r>
      <rPr>
        <b/>
        <sz val="10"/>
        <color rgb="FF002060"/>
        <rFont val="Calibri"/>
        <family val="2"/>
        <charset val="204"/>
        <scheme val="minor"/>
      </rPr>
      <t xml:space="preserve">XLIPS EGF </t>
    </r>
    <r>
      <rPr>
        <sz val="10"/>
        <color rgb="FF002060"/>
        <rFont val="Calibri"/>
        <family val="2"/>
        <charset val="204"/>
        <scheme val="minor"/>
      </rPr>
      <t>Бальзам для интенсивного ухода за губами, 6 мл</t>
    </r>
  </si>
  <si>
    <r>
      <rPr>
        <b/>
        <sz val="10"/>
        <color rgb="FF002060"/>
        <rFont val="Calibri"/>
        <family val="2"/>
        <charset val="204"/>
        <scheme val="minor"/>
      </rPr>
      <t>XLIPS PLUMPER</t>
    </r>
    <r>
      <rPr>
        <sz val="10"/>
        <color rgb="FF002060"/>
        <rFont val="Calibri"/>
        <family val="2"/>
        <charset val="204"/>
        <scheme val="minor"/>
      </rPr>
      <t xml:space="preserve"> Бальзам для увеличения объема губ, 6 мл</t>
    </r>
  </si>
  <si>
    <r>
      <rPr>
        <b/>
        <sz val="10"/>
        <color rgb="FF002060"/>
        <rFont val="Calibri"/>
        <family val="2"/>
        <charset val="204"/>
        <scheme val="minor"/>
      </rPr>
      <t xml:space="preserve">XLASH Hair Growth Serum </t>
    </r>
    <r>
      <rPr>
        <sz val="10"/>
        <color rgb="FF002060"/>
        <rFont val="Calibri"/>
        <family val="2"/>
        <charset val="204"/>
        <scheme val="minor"/>
      </rPr>
      <t>Сыворотка для роста волос, 20 мл</t>
    </r>
  </si>
  <si>
    <r>
      <rPr>
        <b/>
        <sz val="10"/>
        <color rgb="FF002060"/>
        <rFont val="Calibri"/>
        <family val="2"/>
        <charset val="204"/>
        <scheme val="minor"/>
      </rPr>
      <t>XWHITE Teeth Whitening</t>
    </r>
    <r>
      <rPr>
        <sz val="10"/>
        <color rgb="FF002060"/>
        <rFont val="Calibri"/>
        <family val="2"/>
        <charset val="204"/>
        <scheme val="minor"/>
      </rPr>
      <t xml:space="preserve"> Крем-гель для отбеливания зубов, 15 мл</t>
    </r>
  </si>
  <si>
    <r>
      <rPr>
        <b/>
        <sz val="10"/>
        <color rgb="FF002060"/>
        <rFont val="Calibri"/>
        <family val="2"/>
        <charset val="204"/>
        <scheme val="minor"/>
      </rPr>
      <t xml:space="preserve">XLASH BLOOMING NATURAL BEAUTY EYELASH SERUMS DUO SET </t>
    </r>
    <r>
      <rPr>
        <sz val="10"/>
        <color rgb="FF002060"/>
        <rFont val="Calibri"/>
        <family val="2"/>
        <charset val="204"/>
        <scheme val="minor"/>
      </rPr>
      <t xml:space="preserve">
Подарочный набор-дуэт сывороток для роста ресниц (3 мл)</t>
    </r>
  </si>
  <si>
    <r>
      <rPr>
        <b/>
        <sz val="10"/>
        <color rgb="FF002060"/>
        <rFont val="Calibri"/>
        <family val="2"/>
        <charset val="204"/>
        <scheme val="minor"/>
      </rPr>
      <t xml:space="preserve">XLASH BLOOMING NATURAL BEAUTY DUO SET </t>
    </r>
    <r>
      <rPr>
        <sz val="10"/>
        <color rgb="FF002060"/>
        <rFont val="Calibri"/>
        <family val="2"/>
        <charset val="204"/>
        <scheme val="minor"/>
      </rPr>
      <t xml:space="preserve">
Подарочный набор-дуэт сывороток для роста ресниц и бровей (3 мл)</t>
    </r>
  </si>
  <si>
    <r>
      <rPr>
        <b/>
        <sz val="10"/>
        <color rgb="FF002060"/>
        <rFont val="Calibri"/>
        <family val="2"/>
        <charset val="204"/>
        <scheme val="minor"/>
      </rPr>
      <t xml:space="preserve">XLASH BLOOMING NATURAL BEAUTY DUO SET </t>
    </r>
    <r>
      <rPr>
        <sz val="10"/>
        <color rgb="FF002060"/>
        <rFont val="Calibri"/>
        <family val="2"/>
        <charset val="204"/>
        <scheme val="minor"/>
      </rPr>
      <t xml:space="preserve">
Подарочный набор-дуэт: сыворотка для роста ресниц и удлиняющая термотушь</t>
    </r>
  </si>
  <si>
    <r>
      <rPr>
        <b/>
        <sz val="10"/>
        <color rgb="FF002060"/>
        <rFont val="Calibri"/>
        <family val="2"/>
        <charset val="204"/>
        <scheme val="minor"/>
      </rPr>
      <t xml:space="preserve">XLASH BLOOMING NATURAL BEAUTY DUO SET </t>
    </r>
    <r>
      <rPr>
        <sz val="10"/>
        <color rgb="FF002060"/>
        <rFont val="Calibri"/>
        <family val="2"/>
        <charset val="204"/>
        <scheme val="minor"/>
      </rPr>
      <t xml:space="preserve">
Подарочный набор-дуэт: сыворотка для роста ресниц и восстанавливающий бальзам для губ EGF</t>
    </r>
  </si>
  <si>
    <r>
      <rPr>
        <b/>
        <sz val="10"/>
        <color rgb="FF002060"/>
        <rFont val="Calibri"/>
        <family val="2"/>
        <charset val="204"/>
        <scheme val="minor"/>
      </rPr>
      <t xml:space="preserve">XLASH EYELASH SERUMS DUO SET </t>
    </r>
    <r>
      <rPr>
        <sz val="10"/>
        <color rgb="FF002060"/>
        <rFont val="Calibri"/>
        <family val="2"/>
        <charset val="204"/>
        <scheme val="minor"/>
      </rPr>
      <t xml:space="preserve">
Набор-дуэт сывороток для роста ресниц</t>
    </r>
  </si>
  <si>
    <r>
      <rPr>
        <b/>
        <sz val="10"/>
        <color rgb="FF002060"/>
        <rFont val="Calibri"/>
        <family val="2"/>
        <charset val="204"/>
        <scheme val="minor"/>
      </rPr>
      <t xml:space="preserve">XLASH EYELASH &amp; EYEBROW SERUMS DUO SET </t>
    </r>
    <r>
      <rPr>
        <sz val="10"/>
        <color rgb="FF002060"/>
        <rFont val="Calibri"/>
        <family val="2"/>
        <charset val="204"/>
        <scheme val="minor"/>
      </rPr>
      <t xml:space="preserve">
Набор-дуэт сывороток для роста ресниц и бровей</t>
    </r>
  </si>
  <si>
    <r>
      <rPr>
        <b/>
        <sz val="10"/>
        <color rgb="FF002060"/>
        <rFont val="Calibri"/>
        <family val="2"/>
        <charset val="204"/>
        <scheme val="minor"/>
      </rPr>
      <t xml:space="preserve">XLASH EYELASH SERUM &amp; MASCARA DUO SET </t>
    </r>
    <r>
      <rPr>
        <sz val="10"/>
        <color rgb="FF002060"/>
        <rFont val="Calibri"/>
        <family val="2"/>
        <charset val="204"/>
        <scheme val="minor"/>
      </rPr>
      <t xml:space="preserve">
Набор-дуэт: сыворотка для роста ресниц и удлиняющая термотушь</t>
    </r>
  </si>
  <si>
    <r>
      <rPr>
        <b/>
        <sz val="10"/>
        <color rgb="FF002060"/>
        <rFont val="Calibri"/>
        <family val="2"/>
        <charset val="204"/>
        <scheme val="minor"/>
      </rPr>
      <t xml:space="preserve">XLASH EYELASH SERUM &amp; EGF LIP BALM DUO SET </t>
    </r>
    <r>
      <rPr>
        <sz val="10"/>
        <color rgb="FF002060"/>
        <rFont val="Calibri"/>
        <family val="2"/>
        <charset val="204"/>
        <scheme val="minor"/>
      </rPr>
      <t xml:space="preserve">
Набор-дуэт: сыворотка для роста ресниц и восстанавливающий бальзам для губ EGF</t>
    </r>
  </si>
  <si>
    <r>
      <rPr>
        <b/>
        <sz val="10"/>
        <color rgb="FF002060"/>
        <rFont val="Calibri"/>
        <family val="2"/>
        <charset val="204"/>
        <scheme val="minor"/>
      </rPr>
      <t xml:space="preserve">XLASH DAY &amp; NIGHT CARE DUO SET </t>
    </r>
    <r>
      <rPr>
        <sz val="10"/>
        <color rgb="FF002060"/>
        <rFont val="Calibri"/>
        <family val="2"/>
        <charset val="204"/>
        <scheme val="minor"/>
      </rPr>
      <t xml:space="preserve">
Набор-дуэт: термотушь с сывороткой для роста ресниц и сыворотка для роста ресниц 3 мл </t>
    </r>
  </si>
  <si>
    <r>
      <rPr>
        <b/>
        <sz val="10"/>
        <color rgb="FF002060"/>
        <rFont val="Calibri"/>
        <family val="2"/>
        <charset val="204"/>
        <scheme val="minor"/>
      </rPr>
      <t xml:space="preserve">XLASH DAY &amp; NIGHT CARE DUO SET </t>
    </r>
    <r>
      <rPr>
        <sz val="10"/>
        <color rgb="FF002060"/>
        <rFont val="Calibri"/>
        <family val="2"/>
        <charset val="204"/>
        <scheme val="minor"/>
      </rPr>
      <t xml:space="preserve">
Набор-дуэт: термотушь с сывороткой для роста ресниц и сыворотка для роста ресниц 6 мл </t>
    </r>
  </si>
  <si>
    <r>
      <rPr>
        <b/>
        <sz val="10"/>
        <color rgb="FF002060"/>
        <rFont val="Calibri"/>
        <family val="2"/>
        <charset val="204"/>
        <scheme val="minor"/>
      </rPr>
      <t>XMEZO HA Solution</t>
    </r>
    <r>
      <rPr>
        <sz val="10"/>
        <color rgb="FF002060"/>
        <rFont val="Calibri"/>
        <family val="2"/>
        <charset val="204"/>
        <scheme val="minor"/>
      </rPr>
      <t xml:space="preserve"> Мезококтейль с гиалуроновой кислотой, 10 мл</t>
    </r>
  </si>
  <si>
    <r>
      <rPr>
        <b/>
        <sz val="10"/>
        <color rgb="FF002060"/>
        <rFont val="Calibri"/>
        <family val="2"/>
        <charset val="204"/>
        <scheme val="minor"/>
      </rPr>
      <t>XMEZO Collagen Solution</t>
    </r>
    <r>
      <rPr>
        <sz val="10"/>
        <color rgb="FF002060"/>
        <rFont val="Calibri"/>
        <family val="2"/>
        <charset val="204"/>
        <scheme val="minor"/>
      </rPr>
      <t xml:space="preserve"> Мезококтейль с морским коллагеном, 10 мл</t>
    </r>
  </si>
  <si>
    <r>
      <rPr>
        <b/>
        <sz val="10"/>
        <color rgb="FF002060"/>
        <rFont val="Calibri"/>
        <family val="2"/>
        <charset val="204"/>
        <scheme val="minor"/>
      </rPr>
      <t>XMEZO BTX Solution</t>
    </r>
    <r>
      <rPr>
        <sz val="10"/>
        <color rgb="FF002060"/>
        <rFont val="Calibri"/>
        <family val="2"/>
        <charset val="204"/>
        <scheme val="minor"/>
      </rPr>
      <t xml:space="preserve"> Мезококтейль с пептидным комплексом, 10 мл</t>
    </r>
  </si>
  <si>
    <r>
      <rPr>
        <b/>
        <sz val="10"/>
        <color rgb="FF002060"/>
        <rFont val="Calibri"/>
        <family val="2"/>
        <charset val="204"/>
        <scheme val="minor"/>
      </rPr>
      <t>XMEZO Levo-Vitamin C Solution</t>
    </r>
    <r>
      <rPr>
        <sz val="10"/>
        <color rgb="FF002060"/>
        <rFont val="Calibri"/>
        <family val="2"/>
        <charset val="204"/>
        <scheme val="minor"/>
      </rPr>
      <t xml:space="preserve"> Мезококтейль с витамином С, 10 мл</t>
    </r>
  </si>
  <si>
    <r>
      <rPr>
        <b/>
        <sz val="10"/>
        <color rgb="FF002060"/>
        <rFont val="Calibri"/>
        <family val="2"/>
        <charset val="204"/>
        <scheme val="minor"/>
      </rPr>
      <t xml:space="preserve">XMEZO Placenta Extract Solution </t>
    </r>
    <r>
      <rPr>
        <sz val="10"/>
        <color rgb="FF002060"/>
        <rFont val="Calibri"/>
        <family val="2"/>
        <charset val="204"/>
        <scheme val="minor"/>
      </rPr>
      <t>Мезококтейль с экстрактом плаценты, 10 мл</t>
    </r>
  </si>
  <si>
    <r>
      <rPr>
        <b/>
        <sz val="10"/>
        <color rgb="FF002060"/>
        <rFont val="Calibri"/>
        <family val="2"/>
        <charset val="204"/>
        <scheme val="minor"/>
      </rPr>
      <t>XMEZO EGF Solution</t>
    </r>
    <r>
      <rPr>
        <sz val="10"/>
        <color rgb="FF002060"/>
        <rFont val="Calibri"/>
        <family val="2"/>
        <charset val="204"/>
        <scheme val="minor"/>
      </rPr>
      <t xml:space="preserve"> Мезококтейль с эпидермальным фактором роста, 10 мл</t>
    </r>
  </si>
  <si>
    <r>
      <rPr>
        <b/>
        <sz val="10"/>
        <color rgb="FF002060"/>
        <rFont val="Calibri"/>
        <family val="2"/>
        <charset val="204"/>
        <scheme val="minor"/>
      </rPr>
      <t>XMEZO Coenzyme Q10 Solution</t>
    </r>
    <r>
      <rPr>
        <sz val="10"/>
        <color rgb="FF002060"/>
        <rFont val="Calibri"/>
        <family val="2"/>
        <charset val="204"/>
        <scheme val="minor"/>
      </rPr>
      <t xml:space="preserve"> Мезококтейль с коэнзимом Q10, 10 мл</t>
    </r>
  </si>
  <si>
    <r>
      <rPr>
        <b/>
        <sz val="10"/>
        <color rgb="FF002060"/>
        <rFont val="Calibri"/>
        <family val="2"/>
        <charset val="204"/>
        <scheme val="minor"/>
      </rPr>
      <t xml:space="preserve">XMEZO Unes Solution </t>
    </r>
    <r>
      <rPr>
        <sz val="10"/>
        <color rgb="FF002060"/>
        <rFont val="Calibri"/>
        <family val="2"/>
        <charset val="204"/>
        <scheme val="minor"/>
      </rPr>
      <t>Мезококтейль с арбутином, 10 мл</t>
    </r>
  </si>
  <si>
    <r>
      <rPr>
        <b/>
        <sz val="10"/>
        <color rgb="FF002060"/>
        <rFont val="Calibri"/>
        <family val="2"/>
        <charset val="204"/>
        <scheme val="minor"/>
      </rPr>
      <t>XMEZO Astaxanthin Solution</t>
    </r>
    <r>
      <rPr>
        <sz val="10"/>
        <color rgb="FF002060"/>
        <rFont val="Calibri"/>
        <family val="2"/>
        <charset val="204"/>
        <scheme val="minor"/>
      </rPr>
      <t xml:space="preserve"> Мезококтейль с астаксантином, 10 мл</t>
    </r>
  </si>
  <si>
    <r>
      <rPr>
        <b/>
        <sz val="10"/>
        <color rgb="FF002060"/>
        <rFont val="Calibri"/>
        <family val="2"/>
        <charset val="204"/>
        <scheme val="minor"/>
      </rPr>
      <t xml:space="preserve">XMEZO Sponge Spicule Mask </t>
    </r>
    <r>
      <rPr>
        <sz val="10"/>
        <color rgb="FF002060"/>
        <rFont val="Calibri"/>
        <family val="2"/>
        <charset val="204"/>
        <scheme val="minor"/>
      </rPr>
      <t>Маска-пилинг со спикулами морских губок, 5 мл</t>
    </r>
  </si>
  <si>
    <r>
      <rPr>
        <b/>
        <sz val="10"/>
        <color rgb="FF002060"/>
        <rFont val="Calibri"/>
        <family val="2"/>
        <charset val="204"/>
        <scheme val="minor"/>
      </rPr>
      <t>XMEZO ANTI-AGE CARE</t>
    </r>
    <r>
      <rPr>
        <sz val="10"/>
        <color rgb="FF002060"/>
        <rFont val="Calibri"/>
        <family val="2"/>
        <charset val="204"/>
        <scheme val="minor"/>
      </rPr>
      <t xml:space="preserve"> Антивозрастной набор (EGF + HA)</t>
    </r>
  </si>
  <si>
    <r>
      <rPr>
        <b/>
        <sz val="10"/>
        <color rgb="FF002060"/>
        <rFont val="Calibri"/>
        <family val="2"/>
        <charset val="204"/>
        <scheme val="minor"/>
      </rPr>
      <t xml:space="preserve">XMEZO ANTIPIGMENT CARE </t>
    </r>
    <r>
      <rPr>
        <sz val="10"/>
        <color rgb="FF002060"/>
        <rFont val="Calibri"/>
        <family val="2"/>
        <charset val="204"/>
        <scheme val="minor"/>
      </rPr>
      <t>Антипигментный набор (Astaxanthin + Vit C)</t>
    </r>
  </si>
  <si>
    <r>
      <rPr>
        <b/>
        <sz val="10"/>
        <color rgb="FF002060"/>
        <rFont val="Calibri"/>
        <family val="2"/>
        <charset val="204"/>
        <scheme val="minor"/>
      </rPr>
      <t>XMEZO LIFTING CARE</t>
    </r>
    <r>
      <rPr>
        <sz val="10"/>
        <color rgb="FF002060"/>
        <rFont val="Calibri"/>
        <family val="2"/>
        <charset val="204"/>
        <scheme val="minor"/>
      </rPr>
      <t xml:space="preserve"> Лифтинг-набор (BTX + Collagen)</t>
    </r>
  </si>
  <si>
    <r>
      <rPr>
        <b/>
        <sz val="10"/>
        <color rgb="FF002060"/>
        <rFont val="Calibri"/>
        <family val="2"/>
        <charset val="204"/>
        <scheme val="minor"/>
      </rPr>
      <t>XMEZO INTENSE HYDRATION CARE</t>
    </r>
    <r>
      <rPr>
        <sz val="10"/>
        <color rgb="FF002060"/>
        <rFont val="Calibri"/>
        <family val="2"/>
        <charset val="204"/>
        <scheme val="minor"/>
      </rPr>
      <t xml:space="preserve"> Набор Интенсивное увлажнение (HA + Collagen)</t>
    </r>
  </si>
  <si>
    <r>
      <rPr>
        <b/>
        <sz val="10"/>
        <color rgb="FF002060"/>
        <rFont val="Calibri"/>
        <family val="2"/>
        <charset val="204"/>
        <scheme val="minor"/>
      </rPr>
      <t>XMEZO GLOW &amp; HYDRATION CARE</t>
    </r>
    <r>
      <rPr>
        <sz val="10"/>
        <color rgb="FF002060"/>
        <rFont val="Calibri"/>
        <family val="2"/>
        <charset val="204"/>
        <scheme val="minor"/>
      </rPr>
      <t xml:space="preserve"> Набор для естественного сияния и увлажнения кожи (HA + Vit С)</t>
    </r>
  </si>
  <si>
    <r>
      <rPr>
        <b/>
        <sz val="10"/>
        <color rgb="FF002060"/>
        <rFont val="Calibri"/>
        <family val="2"/>
        <charset val="204"/>
        <scheme val="minor"/>
      </rPr>
      <t>XMEZO ANTI-WRINKLE &amp; GLOW CARE</t>
    </r>
    <r>
      <rPr>
        <sz val="10"/>
        <color rgb="FF002060"/>
        <rFont val="Calibri"/>
        <family val="2"/>
        <charset val="204"/>
        <scheme val="minor"/>
      </rPr>
      <t xml:space="preserve"> Набор для коррекции морщин и сияния кожи (Collagen + Vit C)</t>
    </r>
  </si>
  <si>
    <r>
      <rPr>
        <b/>
        <sz val="10"/>
        <color rgb="FF002060"/>
        <rFont val="Calibri"/>
        <family val="2"/>
        <charset val="204"/>
        <scheme val="minor"/>
      </rPr>
      <t>XMEZO</t>
    </r>
    <r>
      <rPr>
        <sz val="10"/>
        <color rgb="FF002060"/>
        <rFont val="Calibri"/>
        <family val="2"/>
        <charset val="204"/>
        <scheme val="minor"/>
      </rPr>
      <t xml:space="preserve"> Профессиональный мезороллер 0,5 мм</t>
    </r>
  </si>
  <si>
    <r>
      <rPr>
        <b/>
        <sz val="10"/>
        <color rgb="FF002060"/>
        <rFont val="Calibri"/>
        <family val="2"/>
        <charset val="204"/>
        <scheme val="minor"/>
      </rPr>
      <t>XMEZO</t>
    </r>
    <r>
      <rPr>
        <sz val="10"/>
        <color rgb="FF002060"/>
        <rFont val="Calibri"/>
        <family val="2"/>
        <charset val="204"/>
        <scheme val="minor"/>
      </rPr>
      <t xml:space="preserve"> Профессиональный очиститель мезороллера, 15 мл</t>
    </r>
  </si>
  <si>
    <t>Минимальный заказ 100.000₽
-44%</t>
  </si>
  <si>
    <t>Единая оптовая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</si>
</sst>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2"/>
      <color theme="1"/>
      <name val="Calibri"/>
      <scheme val="minor"/>
    </font>
    <font>
      <b/>
      <sz val="10"/>
      <color rgb="FF002060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b/>
      <sz val="16"/>
      <color rgb="FF002060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4"/>
      <color rgb="FF00206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theme="3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4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4" fillId="5" borderId="0" xfId="1" applyNumberFormat="1" applyFont="1" applyFill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/>
    </xf>
    <xf numFmtId="164" fontId="6" fillId="5" borderId="1" xfId="1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164" fontId="2" fillId="5" borderId="1" xfId="1" applyNumberFormat="1" applyFont="1" applyFill="1" applyBorder="1" applyAlignment="1">
      <alignment horizontal="left" vertical="center"/>
    </xf>
    <xf numFmtId="164" fontId="4" fillId="5" borderId="1" xfId="1" applyNumberFormat="1" applyFont="1" applyFill="1" applyBorder="1" applyAlignment="1">
      <alignment horizontal="left" vertical="center"/>
    </xf>
    <xf numFmtId="164" fontId="5" fillId="6" borderId="1" xfId="1" applyNumberFormat="1" applyFont="1" applyFill="1" applyBorder="1" applyAlignment="1">
      <alignment horizontal="left" vertical="center"/>
    </xf>
    <xf numFmtId="164" fontId="1" fillId="5" borderId="1" xfId="1" applyNumberFormat="1" applyFont="1" applyFill="1" applyBorder="1" applyAlignment="1">
      <alignment horizontal="left" vertical="center" wrapText="1"/>
    </xf>
    <xf numFmtId="164" fontId="6" fillId="6" borderId="1" xfId="1" applyNumberFormat="1" applyFont="1" applyFill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left" vertical="center" wrapText="1"/>
    </xf>
    <xf numFmtId="164" fontId="1" fillId="6" borderId="1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164" fontId="2" fillId="4" borderId="1" xfId="1" applyNumberFormat="1" applyFont="1" applyFill="1" applyBorder="1" applyAlignment="1">
      <alignment horizontal="left" vertical="center"/>
    </xf>
    <xf numFmtId="164" fontId="4" fillId="6" borderId="0" xfId="1" applyNumberFormat="1" applyFont="1" applyFill="1" applyAlignment="1">
      <alignment horizontal="left" vertical="center"/>
    </xf>
    <xf numFmtId="164" fontId="4" fillId="5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64" fontId="4" fillId="5" borderId="0" xfId="1" applyNumberFormat="1" applyFont="1" applyFill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Виолетта Коврегина" id="{6529B4FC-B2A0-7E9D-2A8C-4F843474531A}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86A40-F81F-41CD-A9CF-B8DBD5CB67F1}">
  <sheetPr>
    <pageSetUpPr fitToPage="1"/>
  </sheetPr>
  <dimension ref="A1:K97"/>
  <sheetViews>
    <sheetView showGridLines="0" tabSelected="1" zoomScale="55" zoomScaleNormal="55" workbookViewId="0">
      <pane xSplit="3" ySplit="3" topLeftCell="D4" activePane="bottomRight" state="frozen"/>
      <selection activeCell="A4" sqref="A4:F31"/>
      <selection pane="topRight"/>
      <selection pane="bottomLeft"/>
      <selection pane="bottomRight" activeCell="J34" sqref="J34"/>
    </sheetView>
  </sheetViews>
  <sheetFormatPr defaultColWidth="11" defaultRowHeight="15.5" x14ac:dyDescent="0.35"/>
  <cols>
    <col min="1" max="1" width="4.5" style="2" customWidth="1"/>
    <col min="2" max="2" width="72" style="4" customWidth="1"/>
    <col min="3" max="3" width="11.83203125" style="4" customWidth="1"/>
    <col min="4" max="4" width="17" style="4" customWidth="1"/>
    <col min="5" max="5" width="10" style="4" customWidth="1"/>
    <col min="6" max="6" width="10.25" style="20" customWidth="1"/>
    <col min="7" max="7" width="14.25" style="4" customWidth="1"/>
    <col min="8" max="8" width="15.83203125" style="24" customWidth="1"/>
    <col min="9" max="10" width="15.4140625" style="24" customWidth="1"/>
    <col min="11" max="11" width="16.33203125" style="24" customWidth="1"/>
    <col min="12" max="16384" width="11" style="2"/>
  </cols>
  <sheetData>
    <row r="1" spans="1:11" s="1" customFormat="1" x14ac:dyDescent="0.35">
      <c r="A1" s="7"/>
      <c r="B1" s="12"/>
      <c r="C1" s="12"/>
      <c r="D1" s="12"/>
      <c r="E1" s="12"/>
      <c r="F1" s="12"/>
      <c r="G1" s="12"/>
      <c r="H1" s="21"/>
      <c r="I1" s="21"/>
      <c r="J1" s="21"/>
      <c r="K1" s="21"/>
    </row>
    <row r="2" spans="1:11" ht="26.25" customHeight="1" x14ac:dyDescent="0.35">
      <c r="A2" s="5" t="s">
        <v>0</v>
      </c>
      <c r="B2" s="6"/>
      <c r="C2" s="6"/>
      <c r="D2" s="6"/>
      <c r="E2" s="6"/>
      <c r="F2" s="13"/>
      <c r="G2" s="26" t="s">
        <v>1</v>
      </c>
      <c r="H2" s="26"/>
      <c r="I2" s="26"/>
      <c r="J2" s="26"/>
      <c r="K2" s="26"/>
    </row>
    <row r="3" spans="1:11" ht="76" customHeight="1" x14ac:dyDescent="0.35">
      <c r="A3" s="8" t="s">
        <v>2</v>
      </c>
      <c r="B3" s="9" t="s">
        <v>3</v>
      </c>
      <c r="C3" s="9" t="s">
        <v>4</v>
      </c>
      <c r="D3" s="9" t="s">
        <v>5</v>
      </c>
      <c r="E3" s="14" t="s">
        <v>6</v>
      </c>
      <c r="F3" s="15" t="s">
        <v>7</v>
      </c>
      <c r="G3" s="16" t="s">
        <v>8</v>
      </c>
      <c r="H3" s="22" t="s">
        <v>9</v>
      </c>
      <c r="I3" s="22" t="s">
        <v>10</v>
      </c>
      <c r="J3" s="22" t="s">
        <v>11</v>
      </c>
      <c r="K3" s="22" t="s">
        <v>95</v>
      </c>
    </row>
    <row r="4" spans="1:11" ht="19" customHeight="1" x14ac:dyDescent="0.35">
      <c r="A4" s="10">
        <v>1</v>
      </c>
      <c r="B4" s="11" t="s">
        <v>57</v>
      </c>
      <c r="C4" s="11" t="s">
        <v>12</v>
      </c>
      <c r="D4" s="11">
        <v>5060397570000</v>
      </c>
      <c r="E4" s="11" t="s">
        <v>13</v>
      </c>
      <c r="F4" s="17">
        <v>2990</v>
      </c>
      <c r="G4" s="18">
        <f>$F4*0.75</f>
        <v>2242.5</v>
      </c>
      <c r="H4" s="23">
        <f>$F4*0.7</f>
        <v>2093</v>
      </c>
      <c r="I4" s="23">
        <f>$F4*0.65</f>
        <v>1943.5</v>
      </c>
      <c r="J4" s="23">
        <f>$F4*0.6</f>
        <v>1794</v>
      </c>
      <c r="K4" s="23">
        <f>F4*0.56</f>
        <v>1674.4</v>
      </c>
    </row>
    <row r="5" spans="1:11" ht="17.25" customHeight="1" x14ac:dyDescent="0.35">
      <c r="A5" s="10">
        <v>2</v>
      </c>
      <c r="B5" s="11" t="s">
        <v>58</v>
      </c>
      <c r="C5" s="11" t="s">
        <v>14</v>
      </c>
      <c r="D5" s="11">
        <v>5060397570185</v>
      </c>
      <c r="E5" s="11" t="s">
        <v>13</v>
      </c>
      <c r="F5" s="17">
        <v>4250</v>
      </c>
      <c r="G5" s="18">
        <f t="shared" ref="G5:G25" si="0">$F5*0.75</f>
        <v>3187.5</v>
      </c>
      <c r="H5" s="23">
        <f t="shared" ref="H5:H25" si="1">$F5*0.7</f>
        <v>2975</v>
      </c>
      <c r="I5" s="23">
        <f t="shared" ref="I5:I25" si="2">$F5*0.65</f>
        <v>2762.5</v>
      </c>
      <c r="J5" s="23">
        <f t="shared" ref="J5:J25" si="3">$F5*0.6</f>
        <v>2550</v>
      </c>
      <c r="K5" s="23">
        <f t="shared" ref="K5:K25" si="4">F5*0.56</f>
        <v>2380</v>
      </c>
    </row>
    <row r="6" spans="1:11" ht="17.25" customHeight="1" x14ac:dyDescent="0.35">
      <c r="A6" s="10">
        <v>2</v>
      </c>
      <c r="B6" s="11" t="s">
        <v>59</v>
      </c>
      <c r="C6" s="11" t="s">
        <v>15</v>
      </c>
      <c r="D6" s="11">
        <v>5060397570802</v>
      </c>
      <c r="E6" s="11" t="s">
        <v>13</v>
      </c>
      <c r="F6" s="17">
        <v>1890</v>
      </c>
      <c r="G6" s="18">
        <f t="shared" si="0"/>
        <v>1417.5</v>
      </c>
      <c r="H6" s="23">
        <f t="shared" si="1"/>
        <v>1323</v>
      </c>
      <c r="I6" s="23">
        <f t="shared" si="2"/>
        <v>1228.5</v>
      </c>
      <c r="J6" s="23">
        <f t="shared" si="3"/>
        <v>1134</v>
      </c>
      <c r="K6" s="23">
        <f t="shared" si="4"/>
        <v>1058.4000000000001</v>
      </c>
    </row>
    <row r="7" spans="1:11" x14ac:dyDescent="0.35">
      <c r="A7" s="10">
        <v>3</v>
      </c>
      <c r="B7" s="11" t="s">
        <v>60</v>
      </c>
      <c r="C7" s="11" t="s">
        <v>16</v>
      </c>
      <c r="D7" s="11">
        <v>5060397570017</v>
      </c>
      <c r="E7" s="11" t="s">
        <v>13</v>
      </c>
      <c r="F7" s="17">
        <v>2990</v>
      </c>
      <c r="G7" s="18">
        <f t="shared" si="0"/>
        <v>2242.5</v>
      </c>
      <c r="H7" s="23">
        <f t="shared" si="1"/>
        <v>2093</v>
      </c>
      <c r="I7" s="23">
        <f t="shared" si="2"/>
        <v>1943.5</v>
      </c>
      <c r="J7" s="23">
        <f t="shared" si="3"/>
        <v>1794</v>
      </c>
      <c r="K7" s="23">
        <f t="shared" si="4"/>
        <v>1674.4</v>
      </c>
    </row>
    <row r="8" spans="1:11" x14ac:dyDescent="0.35">
      <c r="A8" s="10">
        <v>4</v>
      </c>
      <c r="B8" s="11" t="s">
        <v>17</v>
      </c>
      <c r="C8" s="11" t="s">
        <v>18</v>
      </c>
      <c r="D8" s="11">
        <v>5060397570024</v>
      </c>
      <c r="E8" s="11" t="s">
        <v>13</v>
      </c>
      <c r="F8" s="17">
        <v>1590</v>
      </c>
      <c r="G8" s="18">
        <f t="shared" si="0"/>
        <v>1192.5</v>
      </c>
      <c r="H8" s="23">
        <f t="shared" si="1"/>
        <v>1113</v>
      </c>
      <c r="I8" s="23">
        <f t="shared" si="2"/>
        <v>1033.5</v>
      </c>
      <c r="J8" s="23">
        <f t="shared" si="3"/>
        <v>954</v>
      </c>
      <c r="K8" s="23">
        <f t="shared" si="4"/>
        <v>890.40000000000009</v>
      </c>
    </row>
    <row r="9" spans="1:11" x14ac:dyDescent="0.35">
      <c r="A9" s="10">
        <v>5</v>
      </c>
      <c r="B9" s="11" t="s">
        <v>61</v>
      </c>
      <c r="C9" s="11" t="s">
        <v>19</v>
      </c>
      <c r="D9" s="11">
        <v>5060397570819</v>
      </c>
      <c r="E9" s="11" t="s">
        <v>13</v>
      </c>
      <c r="F9" s="17">
        <v>1890</v>
      </c>
      <c r="G9" s="18">
        <f t="shared" si="0"/>
        <v>1417.5</v>
      </c>
      <c r="H9" s="23">
        <f t="shared" si="1"/>
        <v>1323</v>
      </c>
      <c r="I9" s="23">
        <f t="shared" si="2"/>
        <v>1228.5</v>
      </c>
      <c r="J9" s="23">
        <f t="shared" si="3"/>
        <v>1134</v>
      </c>
      <c r="K9" s="23">
        <f t="shared" si="4"/>
        <v>1058.4000000000001</v>
      </c>
    </row>
    <row r="10" spans="1:11" x14ac:dyDescent="0.35">
      <c r="A10" s="10">
        <v>6</v>
      </c>
      <c r="B10" s="11" t="s">
        <v>62</v>
      </c>
      <c r="C10" s="11" t="s">
        <v>20</v>
      </c>
      <c r="D10" s="11">
        <v>5060397571045</v>
      </c>
      <c r="E10" s="11" t="s">
        <v>13</v>
      </c>
      <c r="F10" s="17">
        <v>1490</v>
      </c>
      <c r="G10" s="18">
        <f t="shared" si="0"/>
        <v>1117.5</v>
      </c>
      <c r="H10" s="23">
        <f t="shared" si="1"/>
        <v>1043</v>
      </c>
      <c r="I10" s="23">
        <f t="shared" si="2"/>
        <v>968.5</v>
      </c>
      <c r="J10" s="23">
        <f t="shared" si="3"/>
        <v>894</v>
      </c>
      <c r="K10" s="23">
        <f t="shared" si="4"/>
        <v>834.40000000000009</v>
      </c>
    </row>
    <row r="11" spans="1:11" x14ac:dyDescent="0.35">
      <c r="A11" s="10">
        <v>7</v>
      </c>
      <c r="B11" s="11" t="s">
        <v>63</v>
      </c>
      <c r="C11" s="11" t="s">
        <v>21</v>
      </c>
      <c r="D11" s="11">
        <v>5060397570161</v>
      </c>
      <c r="E11" s="11" t="s">
        <v>13</v>
      </c>
      <c r="F11" s="17">
        <v>1790</v>
      </c>
      <c r="G11" s="18">
        <f t="shared" si="0"/>
        <v>1342.5</v>
      </c>
      <c r="H11" s="23">
        <f t="shared" si="1"/>
        <v>1253</v>
      </c>
      <c r="I11" s="23">
        <f t="shared" si="2"/>
        <v>1163.5</v>
      </c>
      <c r="J11" s="23">
        <f t="shared" si="3"/>
        <v>1074</v>
      </c>
      <c r="K11" s="23">
        <f t="shared" si="4"/>
        <v>1002.4000000000001</v>
      </c>
    </row>
    <row r="12" spans="1:11" x14ac:dyDescent="0.35">
      <c r="A12" s="10">
        <v>8</v>
      </c>
      <c r="B12" s="11" t="s">
        <v>64</v>
      </c>
      <c r="C12" s="11" t="s">
        <v>22</v>
      </c>
      <c r="D12" s="11">
        <v>5060397570147</v>
      </c>
      <c r="E12" s="11" t="s">
        <v>13</v>
      </c>
      <c r="F12" s="17">
        <v>1790</v>
      </c>
      <c r="G12" s="18">
        <f t="shared" si="0"/>
        <v>1342.5</v>
      </c>
      <c r="H12" s="23">
        <f t="shared" si="1"/>
        <v>1253</v>
      </c>
      <c r="I12" s="23">
        <f t="shared" si="2"/>
        <v>1163.5</v>
      </c>
      <c r="J12" s="23">
        <f t="shared" si="3"/>
        <v>1074</v>
      </c>
      <c r="K12" s="23">
        <f t="shared" si="4"/>
        <v>1002.4000000000001</v>
      </c>
    </row>
    <row r="13" spans="1:11" x14ac:dyDescent="0.35">
      <c r="A13" s="10">
        <v>9</v>
      </c>
      <c r="B13" s="11" t="s">
        <v>65</v>
      </c>
      <c r="C13" s="11" t="s">
        <v>23</v>
      </c>
      <c r="D13" s="11">
        <v>5060397571335</v>
      </c>
      <c r="E13" s="11" t="s">
        <v>13</v>
      </c>
      <c r="F13" s="17">
        <v>4990</v>
      </c>
      <c r="G13" s="18">
        <f t="shared" si="0"/>
        <v>3742.5</v>
      </c>
      <c r="H13" s="23">
        <f t="shared" si="1"/>
        <v>3493</v>
      </c>
      <c r="I13" s="23">
        <f t="shared" si="2"/>
        <v>3243.5</v>
      </c>
      <c r="J13" s="23">
        <f t="shared" si="3"/>
        <v>2994</v>
      </c>
      <c r="K13" s="23">
        <f t="shared" si="4"/>
        <v>2794.4</v>
      </c>
    </row>
    <row r="14" spans="1:11" x14ac:dyDescent="0.35">
      <c r="A14" s="10">
        <v>10</v>
      </c>
      <c r="B14" s="11" t="s">
        <v>66</v>
      </c>
      <c r="C14" s="11" t="s">
        <v>24</v>
      </c>
      <c r="D14" s="11">
        <v>5060397570130</v>
      </c>
      <c r="E14" s="11" t="s">
        <v>13</v>
      </c>
      <c r="F14" s="17">
        <v>2990</v>
      </c>
      <c r="G14" s="18">
        <f t="shared" si="0"/>
        <v>2242.5</v>
      </c>
      <c r="H14" s="23">
        <f t="shared" si="1"/>
        <v>2093</v>
      </c>
      <c r="I14" s="23">
        <f t="shared" si="2"/>
        <v>1943.5</v>
      </c>
      <c r="J14" s="23">
        <f t="shared" si="3"/>
        <v>1794</v>
      </c>
      <c r="K14" s="23">
        <f t="shared" si="4"/>
        <v>1674.4</v>
      </c>
    </row>
    <row r="15" spans="1:11" x14ac:dyDescent="0.35">
      <c r="A15" s="10">
        <v>11</v>
      </c>
      <c r="B15" s="11" t="s">
        <v>25</v>
      </c>
      <c r="C15" s="11" t="s">
        <v>26</v>
      </c>
      <c r="D15" s="11">
        <v>2038578708385</v>
      </c>
      <c r="E15" s="11" t="s">
        <v>13</v>
      </c>
      <c r="F15" s="17">
        <v>5390</v>
      </c>
      <c r="G15" s="18">
        <f t="shared" si="0"/>
        <v>4042.5</v>
      </c>
      <c r="H15" s="23">
        <f t="shared" si="1"/>
        <v>3772.9999999999995</v>
      </c>
      <c r="I15" s="23">
        <f t="shared" si="2"/>
        <v>3503.5</v>
      </c>
      <c r="J15" s="23">
        <f t="shared" si="3"/>
        <v>3234</v>
      </c>
      <c r="K15" s="23">
        <f t="shared" si="4"/>
        <v>3018.4</v>
      </c>
    </row>
    <row r="16" spans="1:11" ht="26" customHeight="1" x14ac:dyDescent="0.35">
      <c r="A16" s="10">
        <v>12</v>
      </c>
      <c r="B16" s="11" t="s">
        <v>67</v>
      </c>
      <c r="C16" s="11" t="s">
        <v>28</v>
      </c>
      <c r="D16" s="11">
        <v>5060397570291</v>
      </c>
      <c r="E16" s="11" t="s">
        <v>13</v>
      </c>
      <c r="F16" s="17">
        <v>5390</v>
      </c>
      <c r="G16" s="18">
        <f t="shared" si="0"/>
        <v>4042.5</v>
      </c>
      <c r="H16" s="23">
        <f t="shared" si="1"/>
        <v>3772.9999999999995</v>
      </c>
      <c r="I16" s="23">
        <f t="shared" si="2"/>
        <v>3503.5</v>
      </c>
      <c r="J16" s="23">
        <f t="shared" si="3"/>
        <v>3234</v>
      </c>
      <c r="K16" s="23">
        <f t="shared" si="4"/>
        <v>3018.4</v>
      </c>
    </row>
    <row r="17" spans="1:11" ht="26" customHeight="1" x14ac:dyDescent="0.35">
      <c r="A17" s="10">
        <v>13</v>
      </c>
      <c r="B17" s="11" t="s">
        <v>68</v>
      </c>
      <c r="C17" s="11" t="s">
        <v>29</v>
      </c>
      <c r="D17" s="11">
        <v>5060397570307</v>
      </c>
      <c r="E17" s="11" t="s">
        <v>13</v>
      </c>
      <c r="F17" s="17">
        <v>5390</v>
      </c>
      <c r="G17" s="18">
        <f t="shared" si="0"/>
        <v>4042.5</v>
      </c>
      <c r="H17" s="23">
        <f t="shared" si="1"/>
        <v>3772.9999999999995</v>
      </c>
      <c r="I17" s="23">
        <f t="shared" si="2"/>
        <v>3503.5</v>
      </c>
      <c r="J17" s="23">
        <f t="shared" si="3"/>
        <v>3234</v>
      </c>
      <c r="K17" s="23">
        <f t="shared" si="4"/>
        <v>3018.4</v>
      </c>
    </row>
    <row r="18" spans="1:11" ht="26" customHeight="1" x14ac:dyDescent="0.35">
      <c r="A18" s="10">
        <v>14</v>
      </c>
      <c r="B18" s="11" t="s">
        <v>69</v>
      </c>
      <c r="C18" s="11" t="s">
        <v>30</v>
      </c>
      <c r="D18" s="11">
        <v>5060397570314</v>
      </c>
      <c r="E18" s="11" t="s">
        <v>13</v>
      </c>
      <c r="F18" s="17">
        <v>4190</v>
      </c>
      <c r="G18" s="18">
        <f t="shared" si="0"/>
        <v>3142.5</v>
      </c>
      <c r="H18" s="23">
        <f t="shared" si="1"/>
        <v>2933</v>
      </c>
      <c r="I18" s="23">
        <f t="shared" si="2"/>
        <v>2723.5</v>
      </c>
      <c r="J18" s="23">
        <f t="shared" si="3"/>
        <v>2514</v>
      </c>
      <c r="K18" s="23">
        <f t="shared" si="4"/>
        <v>2346.4</v>
      </c>
    </row>
    <row r="19" spans="1:11" ht="26" customHeight="1" x14ac:dyDescent="0.35">
      <c r="A19" s="10">
        <v>15</v>
      </c>
      <c r="B19" s="11" t="s">
        <v>70</v>
      </c>
      <c r="C19" s="11" t="s">
        <v>31</v>
      </c>
      <c r="D19" s="11">
        <v>5060397570321</v>
      </c>
      <c r="E19" s="11" t="s">
        <v>13</v>
      </c>
      <c r="F19" s="17">
        <v>4290</v>
      </c>
      <c r="G19" s="18">
        <f t="shared" si="0"/>
        <v>3217.5</v>
      </c>
      <c r="H19" s="23">
        <f t="shared" si="1"/>
        <v>3003</v>
      </c>
      <c r="I19" s="23">
        <f t="shared" si="2"/>
        <v>2788.5</v>
      </c>
      <c r="J19" s="23">
        <f t="shared" si="3"/>
        <v>2574</v>
      </c>
      <c r="K19" s="23">
        <f t="shared" si="4"/>
        <v>2402.4</v>
      </c>
    </row>
    <row r="20" spans="1:11" x14ac:dyDescent="0.35">
      <c r="A20" s="10">
        <v>16</v>
      </c>
      <c r="B20" s="11" t="s">
        <v>71</v>
      </c>
      <c r="C20" s="11" t="s">
        <v>32</v>
      </c>
      <c r="D20" s="11">
        <v>5060397570079</v>
      </c>
      <c r="E20" s="11" t="s">
        <v>13</v>
      </c>
      <c r="F20" s="17">
        <v>5390</v>
      </c>
      <c r="G20" s="18">
        <f t="shared" si="0"/>
        <v>4042.5</v>
      </c>
      <c r="H20" s="23">
        <f t="shared" si="1"/>
        <v>3772.9999999999995</v>
      </c>
      <c r="I20" s="23">
        <f t="shared" si="2"/>
        <v>3503.5</v>
      </c>
      <c r="J20" s="23">
        <f t="shared" si="3"/>
        <v>3234</v>
      </c>
      <c r="K20" s="23">
        <f t="shared" si="4"/>
        <v>3018.4</v>
      </c>
    </row>
    <row r="21" spans="1:11" x14ac:dyDescent="0.35">
      <c r="A21" s="10">
        <v>17</v>
      </c>
      <c r="B21" s="11" t="s">
        <v>72</v>
      </c>
      <c r="C21" s="11" t="s">
        <v>33</v>
      </c>
      <c r="D21" s="11">
        <v>5060397570086</v>
      </c>
      <c r="E21" s="11" t="s">
        <v>13</v>
      </c>
      <c r="F21" s="17">
        <v>5390</v>
      </c>
      <c r="G21" s="18">
        <f t="shared" si="0"/>
        <v>4042.5</v>
      </c>
      <c r="H21" s="23">
        <f t="shared" si="1"/>
        <v>3772.9999999999995</v>
      </c>
      <c r="I21" s="23">
        <f t="shared" si="2"/>
        <v>3503.5</v>
      </c>
      <c r="J21" s="23">
        <f t="shared" si="3"/>
        <v>3234</v>
      </c>
      <c r="K21" s="23">
        <f t="shared" si="4"/>
        <v>3018.4</v>
      </c>
    </row>
    <row r="22" spans="1:11" x14ac:dyDescent="0.35">
      <c r="A22" s="10">
        <v>18</v>
      </c>
      <c r="B22" s="11" t="s">
        <v>73</v>
      </c>
      <c r="C22" s="11" t="s">
        <v>34</v>
      </c>
      <c r="D22" s="11">
        <v>5060397570116</v>
      </c>
      <c r="E22" s="11" t="s">
        <v>13</v>
      </c>
      <c r="F22" s="17">
        <v>4190</v>
      </c>
      <c r="G22" s="18">
        <f t="shared" si="0"/>
        <v>3142.5</v>
      </c>
      <c r="H22" s="23">
        <f t="shared" si="1"/>
        <v>2933</v>
      </c>
      <c r="I22" s="23">
        <f t="shared" si="2"/>
        <v>2723.5</v>
      </c>
      <c r="J22" s="23">
        <f t="shared" si="3"/>
        <v>2514</v>
      </c>
      <c r="K22" s="23">
        <f t="shared" si="4"/>
        <v>2346.4</v>
      </c>
    </row>
    <row r="23" spans="1:11" x14ac:dyDescent="0.35">
      <c r="A23" s="10">
        <v>19</v>
      </c>
      <c r="B23" s="11" t="s">
        <v>74</v>
      </c>
      <c r="C23" s="11" t="s">
        <v>35</v>
      </c>
      <c r="D23" s="11">
        <v>5060397570093</v>
      </c>
      <c r="E23" s="11" t="s">
        <v>13</v>
      </c>
      <c r="F23" s="17">
        <v>4290</v>
      </c>
      <c r="G23" s="18">
        <f t="shared" si="0"/>
        <v>3217.5</v>
      </c>
      <c r="H23" s="23">
        <f t="shared" si="1"/>
        <v>3003</v>
      </c>
      <c r="I23" s="23">
        <f t="shared" si="2"/>
        <v>2788.5</v>
      </c>
      <c r="J23" s="23">
        <f t="shared" si="3"/>
        <v>2574</v>
      </c>
      <c r="K23" s="23">
        <f t="shared" si="4"/>
        <v>2402.4</v>
      </c>
    </row>
    <row r="24" spans="1:11" x14ac:dyDescent="0.35">
      <c r="A24" s="10">
        <v>20</v>
      </c>
      <c r="B24" s="11" t="s">
        <v>75</v>
      </c>
      <c r="C24" s="11" t="s">
        <v>36</v>
      </c>
      <c r="D24" s="11">
        <v>5060397570123</v>
      </c>
      <c r="E24" s="11" t="s">
        <v>13</v>
      </c>
      <c r="F24" s="17">
        <v>4390</v>
      </c>
      <c r="G24" s="18">
        <f t="shared" si="0"/>
        <v>3292.5</v>
      </c>
      <c r="H24" s="23">
        <f t="shared" si="1"/>
        <v>3073</v>
      </c>
      <c r="I24" s="23">
        <f t="shared" si="2"/>
        <v>2853.5</v>
      </c>
      <c r="J24" s="23">
        <f t="shared" si="3"/>
        <v>2634</v>
      </c>
      <c r="K24" s="23">
        <f t="shared" si="4"/>
        <v>2458.4</v>
      </c>
    </row>
    <row r="25" spans="1:11" x14ac:dyDescent="0.35">
      <c r="A25" s="10">
        <v>21</v>
      </c>
      <c r="B25" s="11" t="s">
        <v>76</v>
      </c>
      <c r="C25" s="11" t="s">
        <v>37</v>
      </c>
      <c r="D25" s="11">
        <v>5060397570284</v>
      </c>
      <c r="E25" s="11" t="s">
        <v>13</v>
      </c>
      <c r="F25" s="17">
        <v>5590</v>
      </c>
      <c r="G25" s="18">
        <f t="shared" si="0"/>
        <v>4192.5</v>
      </c>
      <c r="H25" s="23">
        <f t="shared" si="1"/>
        <v>3912.9999999999995</v>
      </c>
      <c r="I25" s="23">
        <f t="shared" si="2"/>
        <v>3633.5</v>
      </c>
      <c r="J25" s="23">
        <f t="shared" si="3"/>
        <v>3354</v>
      </c>
      <c r="K25" s="23">
        <f t="shared" si="4"/>
        <v>3130.4</v>
      </c>
    </row>
    <row r="26" spans="1:11" ht="21" x14ac:dyDescent="0.35">
      <c r="A26" s="5" t="s">
        <v>38</v>
      </c>
      <c r="B26" s="6"/>
      <c r="C26" s="6"/>
      <c r="D26" s="6"/>
      <c r="E26" s="6"/>
      <c r="F26" s="13"/>
      <c r="G26" s="27" t="s">
        <v>96</v>
      </c>
      <c r="H26" s="28"/>
      <c r="I26" s="28"/>
      <c r="J26" s="28"/>
      <c r="K26" s="29"/>
    </row>
    <row r="27" spans="1:11" x14ac:dyDescent="0.35">
      <c r="A27" s="10">
        <v>1</v>
      </c>
      <c r="B27" s="11" t="s">
        <v>77</v>
      </c>
      <c r="C27" s="11" t="s">
        <v>39</v>
      </c>
      <c r="D27" s="11">
        <v>5060397570987</v>
      </c>
      <c r="E27" s="11" t="s">
        <v>13</v>
      </c>
      <c r="F27" s="17">
        <v>1790</v>
      </c>
      <c r="G27" s="19">
        <v>949</v>
      </c>
      <c r="H27" s="23">
        <v>949</v>
      </c>
      <c r="I27" s="23">
        <v>949</v>
      </c>
      <c r="J27" s="23">
        <v>949</v>
      </c>
      <c r="K27" s="23">
        <v>949</v>
      </c>
    </row>
    <row r="28" spans="1:11" x14ac:dyDescent="0.35">
      <c r="A28" s="10">
        <v>2</v>
      </c>
      <c r="B28" s="11" t="s">
        <v>78</v>
      </c>
      <c r="C28" s="11" t="s">
        <v>40</v>
      </c>
      <c r="D28" s="11">
        <v>5060397570994</v>
      </c>
      <c r="E28" s="11" t="s">
        <v>13</v>
      </c>
      <c r="F28" s="17">
        <v>1790</v>
      </c>
      <c r="G28" s="19">
        <v>949</v>
      </c>
      <c r="H28" s="23">
        <v>949</v>
      </c>
      <c r="I28" s="23">
        <v>949</v>
      </c>
      <c r="J28" s="23">
        <v>949</v>
      </c>
      <c r="K28" s="23">
        <v>949</v>
      </c>
    </row>
    <row r="29" spans="1:11" x14ac:dyDescent="0.35">
      <c r="A29" s="10">
        <v>3</v>
      </c>
      <c r="B29" s="11" t="s">
        <v>79</v>
      </c>
      <c r="C29" s="11" t="s">
        <v>41</v>
      </c>
      <c r="D29" s="11">
        <v>5060397571021</v>
      </c>
      <c r="E29" s="11" t="s">
        <v>13</v>
      </c>
      <c r="F29" s="17">
        <v>1790</v>
      </c>
      <c r="G29" s="19">
        <v>949</v>
      </c>
      <c r="H29" s="23">
        <v>949</v>
      </c>
      <c r="I29" s="23">
        <v>949</v>
      </c>
      <c r="J29" s="23">
        <v>949</v>
      </c>
      <c r="K29" s="23">
        <v>949</v>
      </c>
    </row>
    <row r="30" spans="1:11" x14ac:dyDescent="0.35">
      <c r="A30" s="10">
        <v>4</v>
      </c>
      <c r="B30" s="11" t="s">
        <v>80</v>
      </c>
      <c r="C30" s="11" t="s">
        <v>42</v>
      </c>
      <c r="D30" s="11">
        <v>5060397571014</v>
      </c>
      <c r="E30" s="11" t="s">
        <v>13</v>
      </c>
      <c r="F30" s="17">
        <v>1790</v>
      </c>
      <c r="G30" s="19">
        <v>949</v>
      </c>
      <c r="H30" s="23">
        <v>949</v>
      </c>
      <c r="I30" s="23">
        <v>949</v>
      </c>
      <c r="J30" s="23">
        <v>949</v>
      </c>
      <c r="K30" s="23">
        <v>949</v>
      </c>
    </row>
    <row r="31" spans="1:11" x14ac:dyDescent="0.35">
      <c r="A31" s="10">
        <v>5</v>
      </c>
      <c r="B31" s="11" t="s">
        <v>81</v>
      </c>
      <c r="C31" s="11" t="s">
        <v>43</v>
      </c>
      <c r="D31" s="11">
        <v>5060397571007</v>
      </c>
      <c r="E31" s="11" t="s">
        <v>13</v>
      </c>
      <c r="F31" s="17">
        <v>1790</v>
      </c>
      <c r="G31" s="19">
        <v>949</v>
      </c>
      <c r="H31" s="23">
        <v>949</v>
      </c>
      <c r="I31" s="23">
        <v>949</v>
      </c>
      <c r="J31" s="23">
        <v>949</v>
      </c>
      <c r="K31" s="23">
        <v>949</v>
      </c>
    </row>
    <row r="32" spans="1:11" x14ac:dyDescent="0.35">
      <c r="A32" s="10">
        <v>6</v>
      </c>
      <c r="B32" s="11" t="s">
        <v>82</v>
      </c>
      <c r="C32" s="11" t="s">
        <v>44</v>
      </c>
      <c r="D32" s="11">
        <v>5060397571038</v>
      </c>
      <c r="E32" s="11" t="s">
        <v>13</v>
      </c>
      <c r="F32" s="17">
        <v>1790</v>
      </c>
      <c r="G32" s="19">
        <v>949</v>
      </c>
      <c r="H32" s="23">
        <v>949</v>
      </c>
      <c r="I32" s="23">
        <v>949</v>
      </c>
      <c r="J32" s="23">
        <v>949</v>
      </c>
      <c r="K32" s="23">
        <v>949</v>
      </c>
    </row>
    <row r="33" spans="1:11" x14ac:dyDescent="0.35">
      <c r="A33" s="10">
        <v>7</v>
      </c>
      <c r="B33" s="11" t="s">
        <v>83</v>
      </c>
      <c r="C33" s="11" t="s">
        <v>45</v>
      </c>
      <c r="D33" s="11">
        <v>5060397571298</v>
      </c>
      <c r="E33" s="11" t="s">
        <v>13</v>
      </c>
      <c r="F33" s="17">
        <v>1790</v>
      </c>
      <c r="G33" s="19">
        <v>949</v>
      </c>
      <c r="H33" s="23">
        <v>949</v>
      </c>
      <c r="I33" s="23">
        <v>949</v>
      </c>
      <c r="J33" s="23">
        <v>949</v>
      </c>
      <c r="K33" s="23">
        <v>949</v>
      </c>
    </row>
    <row r="34" spans="1:11" x14ac:dyDescent="0.35">
      <c r="A34" s="10">
        <v>8</v>
      </c>
      <c r="B34" s="11" t="s">
        <v>84</v>
      </c>
      <c r="C34" s="11" t="s">
        <v>46</v>
      </c>
      <c r="D34" s="11">
        <v>5060397571304</v>
      </c>
      <c r="E34" s="11" t="s">
        <v>13</v>
      </c>
      <c r="F34" s="17">
        <v>1790</v>
      </c>
      <c r="G34" s="19">
        <v>949</v>
      </c>
      <c r="H34" s="23">
        <v>949</v>
      </c>
      <c r="I34" s="23">
        <v>949</v>
      </c>
      <c r="J34" s="23">
        <v>949</v>
      </c>
      <c r="K34" s="23">
        <v>949</v>
      </c>
    </row>
    <row r="35" spans="1:11" x14ac:dyDescent="0.35">
      <c r="A35" s="10">
        <v>9</v>
      </c>
      <c r="B35" s="11" t="s">
        <v>85</v>
      </c>
      <c r="C35" s="11" t="s">
        <v>47</v>
      </c>
      <c r="D35" s="11">
        <v>5060397571311</v>
      </c>
      <c r="E35" s="11" t="s">
        <v>13</v>
      </c>
      <c r="F35" s="17">
        <v>1790</v>
      </c>
      <c r="G35" s="19">
        <v>949</v>
      </c>
      <c r="H35" s="23">
        <v>949</v>
      </c>
      <c r="I35" s="23">
        <v>949</v>
      </c>
      <c r="J35" s="23">
        <v>949</v>
      </c>
      <c r="K35" s="23">
        <v>949</v>
      </c>
    </row>
    <row r="36" spans="1:11" x14ac:dyDescent="0.35">
      <c r="A36" s="10">
        <v>10</v>
      </c>
      <c r="B36" s="11" t="s">
        <v>86</v>
      </c>
      <c r="C36" s="11" t="s">
        <v>48</v>
      </c>
      <c r="D36" s="11">
        <v>5060397571328</v>
      </c>
      <c r="E36" s="11" t="s">
        <v>13</v>
      </c>
      <c r="F36" s="17">
        <v>1790</v>
      </c>
      <c r="G36" s="19">
        <v>949</v>
      </c>
      <c r="H36" s="23">
        <v>949</v>
      </c>
      <c r="I36" s="23">
        <v>949</v>
      </c>
      <c r="J36" s="23">
        <v>949</v>
      </c>
      <c r="K36" s="23">
        <v>949</v>
      </c>
    </row>
    <row r="37" spans="1:11" x14ac:dyDescent="0.35">
      <c r="A37" s="10">
        <v>11</v>
      </c>
      <c r="B37" s="11" t="s">
        <v>87</v>
      </c>
      <c r="C37" s="11" t="s">
        <v>49</v>
      </c>
      <c r="D37" s="11">
        <v>5060397571472</v>
      </c>
      <c r="E37" s="11" t="s">
        <v>27</v>
      </c>
      <c r="F37" s="17">
        <v>5390</v>
      </c>
      <c r="G37" s="19">
        <v>2886</v>
      </c>
      <c r="H37" s="23">
        <v>2886</v>
      </c>
      <c r="I37" s="23">
        <v>2886</v>
      </c>
      <c r="J37" s="23">
        <v>2886</v>
      </c>
      <c r="K37" s="23">
        <v>2886</v>
      </c>
    </row>
    <row r="38" spans="1:11" x14ac:dyDescent="0.35">
      <c r="A38" s="10">
        <v>12</v>
      </c>
      <c r="B38" s="11" t="s">
        <v>88</v>
      </c>
      <c r="C38" s="11" t="s">
        <v>50</v>
      </c>
      <c r="D38" s="11">
        <v>5060397570208</v>
      </c>
      <c r="E38" s="11" t="s">
        <v>27</v>
      </c>
      <c r="F38" s="17">
        <v>5390</v>
      </c>
      <c r="G38" s="19">
        <v>2886</v>
      </c>
      <c r="H38" s="23">
        <v>2886</v>
      </c>
      <c r="I38" s="23">
        <v>2886</v>
      </c>
      <c r="J38" s="23">
        <v>2886</v>
      </c>
      <c r="K38" s="23">
        <v>2886</v>
      </c>
    </row>
    <row r="39" spans="1:11" x14ac:dyDescent="0.35">
      <c r="A39" s="10">
        <v>13</v>
      </c>
      <c r="B39" s="11" t="s">
        <v>89</v>
      </c>
      <c r="C39" s="11" t="s">
        <v>51</v>
      </c>
      <c r="D39" s="11">
        <v>5060397570475</v>
      </c>
      <c r="E39" s="11" t="s">
        <v>27</v>
      </c>
      <c r="F39" s="17">
        <v>5390</v>
      </c>
      <c r="G39" s="19">
        <v>2886</v>
      </c>
      <c r="H39" s="23">
        <v>2886</v>
      </c>
      <c r="I39" s="23">
        <v>2886</v>
      </c>
      <c r="J39" s="23">
        <v>2886</v>
      </c>
      <c r="K39" s="23">
        <v>2886</v>
      </c>
    </row>
    <row r="40" spans="1:11" x14ac:dyDescent="0.35">
      <c r="A40" s="10">
        <v>14</v>
      </c>
      <c r="B40" s="11" t="s">
        <v>90</v>
      </c>
      <c r="C40" s="11" t="s">
        <v>52</v>
      </c>
      <c r="D40" s="11">
        <v>5060397570482</v>
      </c>
      <c r="E40" s="11" t="s">
        <v>27</v>
      </c>
      <c r="F40" s="17">
        <v>5390</v>
      </c>
      <c r="G40" s="19">
        <v>2886</v>
      </c>
      <c r="H40" s="23">
        <v>2886</v>
      </c>
      <c r="I40" s="23">
        <v>2886</v>
      </c>
      <c r="J40" s="23">
        <v>2886</v>
      </c>
      <c r="K40" s="23">
        <v>2886</v>
      </c>
    </row>
    <row r="41" spans="1:11" x14ac:dyDescent="0.35">
      <c r="A41" s="10">
        <v>15</v>
      </c>
      <c r="B41" s="11" t="s">
        <v>91</v>
      </c>
      <c r="C41" s="11" t="s">
        <v>53</v>
      </c>
      <c r="D41" s="11">
        <v>2038799550336</v>
      </c>
      <c r="E41" s="11" t="s">
        <v>27</v>
      </c>
      <c r="F41" s="17">
        <v>5390</v>
      </c>
      <c r="G41" s="19">
        <v>2886</v>
      </c>
      <c r="H41" s="23">
        <v>2886</v>
      </c>
      <c r="I41" s="23">
        <v>2886</v>
      </c>
      <c r="J41" s="23">
        <v>2886</v>
      </c>
      <c r="K41" s="23">
        <v>2886</v>
      </c>
    </row>
    <row r="42" spans="1:11" x14ac:dyDescent="0.35">
      <c r="A42" s="10">
        <v>16</v>
      </c>
      <c r="B42" s="11" t="s">
        <v>92</v>
      </c>
      <c r="C42" s="11" t="s">
        <v>54</v>
      </c>
      <c r="D42" s="11">
        <v>5060397570598</v>
      </c>
      <c r="E42" s="11" t="s">
        <v>27</v>
      </c>
      <c r="F42" s="17">
        <v>5390</v>
      </c>
      <c r="G42" s="19">
        <v>2886</v>
      </c>
      <c r="H42" s="23">
        <v>2886</v>
      </c>
      <c r="I42" s="23">
        <v>2886</v>
      </c>
      <c r="J42" s="23">
        <v>2886</v>
      </c>
      <c r="K42" s="23">
        <v>2886</v>
      </c>
    </row>
    <row r="43" spans="1:11" x14ac:dyDescent="0.35">
      <c r="A43" s="10">
        <v>17</v>
      </c>
      <c r="B43" s="11" t="s">
        <v>93</v>
      </c>
      <c r="C43" s="11" t="s">
        <v>55</v>
      </c>
      <c r="D43" s="11">
        <v>5060397570109</v>
      </c>
      <c r="E43" s="11" t="s">
        <v>13</v>
      </c>
      <c r="F43" s="17">
        <v>1590</v>
      </c>
      <c r="G43" s="19">
        <v>849</v>
      </c>
      <c r="H43" s="23">
        <v>849</v>
      </c>
      <c r="I43" s="23">
        <v>849</v>
      </c>
      <c r="J43" s="23">
        <v>849</v>
      </c>
      <c r="K43" s="23">
        <v>849</v>
      </c>
    </row>
    <row r="44" spans="1:11" x14ac:dyDescent="0.35">
      <c r="A44" s="10">
        <v>18</v>
      </c>
      <c r="B44" s="11" t="s">
        <v>94</v>
      </c>
      <c r="C44" s="11" t="s">
        <v>56</v>
      </c>
      <c r="D44" s="11">
        <v>5060397571410</v>
      </c>
      <c r="E44" s="11" t="s">
        <v>13</v>
      </c>
      <c r="F44" s="17">
        <v>260</v>
      </c>
      <c r="G44" s="19">
        <v>139</v>
      </c>
      <c r="H44" s="23">
        <v>139</v>
      </c>
      <c r="I44" s="23">
        <v>139</v>
      </c>
      <c r="J44" s="23">
        <v>139</v>
      </c>
      <c r="K44" s="23">
        <v>139</v>
      </c>
    </row>
    <row r="45" spans="1:11" x14ac:dyDescent="0.35">
      <c r="F45" s="4"/>
    </row>
    <row r="46" spans="1:11" x14ac:dyDescent="0.35">
      <c r="F46" s="4"/>
    </row>
    <row r="47" spans="1:11" x14ac:dyDescent="0.35">
      <c r="F47" s="4"/>
    </row>
    <row r="48" spans="1:11" x14ac:dyDescent="0.35">
      <c r="E48" s="3"/>
      <c r="G48" s="3"/>
      <c r="H48" s="25"/>
      <c r="I48" s="25"/>
      <c r="J48" s="25"/>
      <c r="K48" s="25"/>
    </row>
    <row r="49" spans="5:11" x14ac:dyDescent="0.35">
      <c r="E49" s="3"/>
      <c r="G49" s="3"/>
      <c r="H49" s="25"/>
      <c r="I49" s="25"/>
      <c r="J49" s="25"/>
      <c r="K49" s="25"/>
    </row>
    <row r="50" spans="5:11" x14ac:dyDescent="0.35">
      <c r="E50" s="3"/>
      <c r="G50" s="3"/>
      <c r="H50" s="25"/>
      <c r="I50" s="25"/>
      <c r="J50" s="25"/>
      <c r="K50" s="25"/>
    </row>
    <row r="51" spans="5:11" x14ac:dyDescent="0.35">
      <c r="E51" s="3"/>
      <c r="G51" s="3"/>
      <c r="H51" s="25"/>
      <c r="I51" s="25"/>
      <c r="J51" s="25"/>
      <c r="K51" s="25"/>
    </row>
    <row r="52" spans="5:11" x14ac:dyDescent="0.35">
      <c r="E52" s="3"/>
      <c r="G52" s="3"/>
      <c r="H52" s="25"/>
      <c r="I52" s="25"/>
      <c r="J52" s="25"/>
      <c r="K52" s="25"/>
    </row>
    <row r="53" spans="5:11" x14ac:dyDescent="0.35">
      <c r="E53" s="3"/>
      <c r="G53" s="3"/>
      <c r="H53" s="25"/>
      <c r="I53" s="25"/>
      <c r="J53" s="25"/>
      <c r="K53" s="25"/>
    </row>
    <row r="54" spans="5:11" x14ac:dyDescent="0.35">
      <c r="E54" s="3"/>
      <c r="G54" s="3"/>
      <c r="H54" s="25"/>
      <c r="I54" s="25"/>
      <c r="J54" s="25"/>
      <c r="K54" s="25"/>
    </row>
    <row r="55" spans="5:11" x14ac:dyDescent="0.35">
      <c r="E55" s="3"/>
      <c r="G55" s="3"/>
      <c r="H55" s="25"/>
      <c r="I55" s="25"/>
      <c r="J55" s="25"/>
      <c r="K55" s="25"/>
    </row>
    <row r="56" spans="5:11" x14ac:dyDescent="0.35">
      <c r="E56" s="3"/>
      <c r="G56" s="3"/>
      <c r="H56" s="25"/>
      <c r="I56" s="25"/>
      <c r="J56" s="25"/>
      <c r="K56" s="25"/>
    </row>
    <row r="57" spans="5:11" x14ac:dyDescent="0.35">
      <c r="E57" s="3"/>
      <c r="G57" s="3"/>
      <c r="H57" s="25"/>
      <c r="I57" s="25"/>
      <c r="J57" s="25"/>
      <c r="K57" s="25"/>
    </row>
    <row r="58" spans="5:11" x14ac:dyDescent="0.35">
      <c r="E58" s="3"/>
      <c r="G58" s="3"/>
      <c r="H58" s="25"/>
      <c r="I58" s="25"/>
      <c r="J58" s="25"/>
      <c r="K58" s="25"/>
    </row>
    <row r="59" spans="5:11" x14ac:dyDescent="0.35">
      <c r="E59" s="3"/>
      <c r="G59" s="3"/>
      <c r="H59" s="25"/>
      <c r="I59" s="25"/>
      <c r="J59" s="25"/>
      <c r="K59" s="25"/>
    </row>
    <row r="60" spans="5:11" x14ac:dyDescent="0.35">
      <c r="E60" s="3"/>
      <c r="G60" s="3"/>
      <c r="H60" s="25"/>
      <c r="I60" s="25"/>
      <c r="J60" s="25"/>
      <c r="K60" s="25"/>
    </row>
    <row r="61" spans="5:11" x14ac:dyDescent="0.35">
      <c r="E61" s="3"/>
      <c r="G61" s="3"/>
      <c r="H61" s="25"/>
      <c r="I61" s="25"/>
      <c r="J61" s="25"/>
      <c r="K61" s="25"/>
    </row>
    <row r="62" spans="5:11" x14ac:dyDescent="0.35">
      <c r="E62" s="3"/>
      <c r="G62" s="3"/>
      <c r="H62" s="25"/>
      <c r="I62" s="25"/>
      <c r="J62" s="25"/>
      <c r="K62" s="25"/>
    </row>
    <row r="63" spans="5:11" x14ac:dyDescent="0.35">
      <c r="E63" s="3"/>
      <c r="G63" s="3"/>
      <c r="H63" s="25"/>
      <c r="I63" s="25"/>
      <c r="J63" s="25"/>
      <c r="K63" s="25"/>
    </row>
    <row r="64" spans="5:11" x14ac:dyDescent="0.35">
      <c r="E64" s="3"/>
      <c r="G64" s="3"/>
      <c r="H64" s="25"/>
      <c r="I64" s="25"/>
      <c r="J64" s="25"/>
      <c r="K64" s="25"/>
    </row>
    <row r="65" spans="5:11" x14ac:dyDescent="0.35">
      <c r="E65" s="3"/>
      <c r="G65" s="3"/>
      <c r="H65" s="25"/>
      <c r="I65" s="25"/>
      <c r="J65" s="25"/>
      <c r="K65" s="25"/>
    </row>
    <row r="66" spans="5:11" x14ac:dyDescent="0.35">
      <c r="E66" s="3"/>
      <c r="G66" s="3"/>
      <c r="H66" s="25"/>
      <c r="I66" s="25"/>
      <c r="J66" s="25"/>
      <c r="K66" s="25"/>
    </row>
    <row r="67" spans="5:11" x14ac:dyDescent="0.35">
      <c r="E67" s="3"/>
      <c r="G67" s="3"/>
      <c r="H67" s="25"/>
      <c r="I67" s="25"/>
      <c r="J67" s="25"/>
      <c r="K67" s="25"/>
    </row>
    <row r="68" spans="5:11" x14ac:dyDescent="0.35">
      <c r="E68" s="3"/>
      <c r="G68" s="3"/>
      <c r="H68" s="25"/>
      <c r="I68" s="25"/>
      <c r="J68" s="25"/>
      <c r="K68" s="25"/>
    </row>
    <row r="69" spans="5:11" x14ac:dyDescent="0.35">
      <c r="E69" s="3"/>
      <c r="G69" s="3"/>
      <c r="H69" s="25"/>
      <c r="I69" s="25"/>
      <c r="J69" s="25"/>
      <c r="K69" s="25"/>
    </row>
    <row r="70" spans="5:11" x14ac:dyDescent="0.35">
      <c r="E70" s="3"/>
      <c r="G70" s="3"/>
      <c r="H70" s="25"/>
      <c r="I70" s="25"/>
      <c r="J70" s="25"/>
      <c r="K70" s="25"/>
    </row>
    <row r="71" spans="5:11" x14ac:dyDescent="0.35">
      <c r="E71" s="3"/>
      <c r="G71" s="3"/>
      <c r="H71" s="25"/>
      <c r="I71" s="25"/>
      <c r="J71" s="25"/>
      <c r="K71" s="25"/>
    </row>
    <row r="72" spans="5:11" x14ac:dyDescent="0.35">
      <c r="E72" s="3"/>
      <c r="G72" s="3"/>
      <c r="H72" s="25"/>
      <c r="I72" s="25"/>
      <c r="J72" s="25"/>
      <c r="K72" s="25"/>
    </row>
    <row r="73" spans="5:11" x14ac:dyDescent="0.35">
      <c r="E73" s="3"/>
      <c r="G73" s="3"/>
      <c r="H73" s="25"/>
      <c r="I73" s="25"/>
      <c r="J73" s="25"/>
      <c r="K73" s="25"/>
    </row>
    <row r="74" spans="5:11" x14ac:dyDescent="0.35">
      <c r="E74" s="3"/>
      <c r="G74" s="3"/>
      <c r="H74" s="25"/>
      <c r="I74" s="25"/>
      <c r="J74" s="25"/>
      <c r="K74" s="25"/>
    </row>
    <row r="75" spans="5:11" x14ac:dyDescent="0.35">
      <c r="E75" s="3"/>
      <c r="G75" s="3"/>
      <c r="H75" s="25"/>
      <c r="I75" s="25"/>
      <c r="J75" s="25"/>
      <c r="K75" s="25"/>
    </row>
    <row r="76" spans="5:11" x14ac:dyDescent="0.35">
      <c r="E76" s="3"/>
      <c r="G76" s="3"/>
      <c r="H76" s="25"/>
      <c r="I76" s="25"/>
      <c r="J76" s="25"/>
      <c r="K76" s="25"/>
    </row>
    <row r="77" spans="5:11" x14ac:dyDescent="0.35">
      <c r="E77" s="3"/>
      <c r="G77" s="3"/>
      <c r="H77" s="25"/>
      <c r="I77" s="25"/>
      <c r="J77" s="25"/>
      <c r="K77" s="25"/>
    </row>
    <row r="78" spans="5:11" x14ac:dyDescent="0.35">
      <c r="E78" s="3"/>
      <c r="G78" s="3"/>
      <c r="H78" s="25"/>
      <c r="I78" s="25"/>
      <c r="J78" s="25"/>
      <c r="K78" s="25"/>
    </row>
    <row r="79" spans="5:11" x14ac:dyDescent="0.35">
      <c r="E79" s="3"/>
      <c r="G79" s="3"/>
      <c r="H79" s="25"/>
      <c r="I79" s="25"/>
      <c r="J79" s="25"/>
      <c r="K79" s="25"/>
    </row>
    <row r="80" spans="5:11" x14ac:dyDescent="0.35">
      <c r="E80" s="3"/>
      <c r="G80" s="3"/>
      <c r="H80" s="25"/>
      <c r="I80" s="25"/>
      <c r="J80" s="25"/>
      <c r="K80" s="25"/>
    </row>
    <row r="81" spans="5:11" x14ac:dyDescent="0.35">
      <c r="E81" s="3"/>
      <c r="G81" s="3"/>
      <c r="H81" s="25"/>
      <c r="I81" s="25"/>
      <c r="J81" s="25"/>
      <c r="K81" s="25"/>
    </row>
    <row r="82" spans="5:11" x14ac:dyDescent="0.35">
      <c r="E82" s="3"/>
      <c r="G82" s="3"/>
      <c r="H82" s="25"/>
      <c r="I82" s="25"/>
      <c r="J82" s="25"/>
      <c r="K82" s="25"/>
    </row>
    <row r="83" spans="5:11" x14ac:dyDescent="0.35">
      <c r="E83" s="3"/>
      <c r="G83" s="3"/>
      <c r="H83" s="25"/>
      <c r="I83" s="25"/>
      <c r="J83" s="25"/>
      <c r="K83" s="25"/>
    </row>
    <row r="84" spans="5:11" x14ac:dyDescent="0.35">
      <c r="E84" s="3"/>
      <c r="G84" s="3"/>
      <c r="H84" s="25"/>
      <c r="I84" s="25"/>
      <c r="J84" s="25"/>
      <c r="K84" s="25"/>
    </row>
    <row r="85" spans="5:11" x14ac:dyDescent="0.35">
      <c r="E85" s="3"/>
      <c r="G85" s="3"/>
      <c r="H85" s="25"/>
      <c r="I85" s="25"/>
      <c r="J85" s="25"/>
      <c r="K85" s="25"/>
    </row>
    <row r="86" spans="5:11" x14ac:dyDescent="0.35">
      <c r="E86" s="3"/>
      <c r="G86" s="3"/>
      <c r="H86" s="25"/>
      <c r="I86" s="25"/>
      <c r="J86" s="25"/>
      <c r="K86" s="25"/>
    </row>
    <row r="87" spans="5:11" x14ac:dyDescent="0.35">
      <c r="E87" s="3"/>
      <c r="G87" s="3"/>
      <c r="H87" s="25"/>
      <c r="I87" s="25"/>
      <c r="J87" s="25"/>
      <c r="K87" s="25"/>
    </row>
    <row r="88" spans="5:11" x14ac:dyDescent="0.35">
      <c r="E88" s="3"/>
      <c r="G88" s="3"/>
      <c r="H88" s="25"/>
      <c r="I88" s="25"/>
      <c r="J88" s="25"/>
      <c r="K88" s="25"/>
    </row>
    <row r="89" spans="5:11" x14ac:dyDescent="0.35">
      <c r="E89" s="3"/>
      <c r="G89" s="3"/>
      <c r="H89" s="25"/>
      <c r="I89" s="25"/>
      <c r="J89" s="25"/>
      <c r="K89" s="25"/>
    </row>
    <row r="90" spans="5:11" x14ac:dyDescent="0.35">
      <c r="E90" s="3"/>
      <c r="G90" s="3"/>
      <c r="H90" s="25"/>
      <c r="I90" s="25"/>
      <c r="J90" s="25"/>
      <c r="K90" s="25"/>
    </row>
    <row r="91" spans="5:11" x14ac:dyDescent="0.35">
      <c r="E91" s="3"/>
      <c r="G91" s="3"/>
      <c r="H91" s="25"/>
      <c r="I91" s="25"/>
      <c r="J91" s="25"/>
      <c r="K91" s="25"/>
    </row>
    <row r="92" spans="5:11" x14ac:dyDescent="0.35">
      <c r="E92" s="3"/>
      <c r="G92" s="3"/>
      <c r="H92" s="25"/>
      <c r="I92" s="25"/>
      <c r="J92" s="25"/>
      <c r="K92" s="25"/>
    </row>
    <row r="93" spans="5:11" x14ac:dyDescent="0.35">
      <c r="E93" s="3"/>
      <c r="G93" s="3"/>
      <c r="H93" s="25"/>
      <c r="I93" s="25"/>
      <c r="J93" s="25"/>
      <c r="K93" s="25"/>
    </row>
    <row r="94" spans="5:11" x14ac:dyDescent="0.35">
      <c r="E94" s="3"/>
      <c r="G94" s="3"/>
      <c r="H94" s="25"/>
      <c r="I94" s="25"/>
      <c r="J94" s="25"/>
      <c r="K94" s="25"/>
    </row>
    <row r="95" spans="5:11" x14ac:dyDescent="0.35">
      <c r="E95" s="3"/>
      <c r="G95" s="3"/>
      <c r="H95" s="25"/>
      <c r="I95" s="25"/>
      <c r="J95" s="25"/>
      <c r="K95" s="25"/>
    </row>
    <row r="96" spans="5:11" x14ac:dyDescent="0.35">
      <c r="E96" s="3"/>
      <c r="G96" s="3"/>
      <c r="H96" s="25"/>
      <c r="I96" s="25"/>
      <c r="J96" s="25"/>
      <c r="K96" s="25"/>
    </row>
    <row r="97" spans="5:11" x14ac:dyDescent="0.35">
      <c r="E97" s="3"/>
      <c r="G97" s="3"/>
      <c r="H97" s="25"/>
      <c r="I97" s="25"/>
      <c r="J97" s="25"/>
      <c r="K97" s="25"/>
    </row>
  </sheetData>
  <autoFilter ref="E3:E44" xr:uid="{00000000-0009-0000-0000-000000000000}"/>
  <mergeCells count="2">
    <mergeCell ref="G2:K2"/>
    <mergeCell ref="G26:K26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февраль-март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 Веселова</dc:creator>
  <cp:lastModifiedBy>ольга</cp:lastModifiedBy>
  <cp:revision>3</cp:revision>
  <dcterms:created xsi:type="dcterms:W3CDTF">2023-11-02T16:32:23Z</dcterms:created>
  <dcterms:modified xsi:type="dcterms:W3CDTF">2024-03-13T06:19:24Z</dcterms:modified>
</cp:coreProperties>
</file>